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10152" activeTab="2"/>
  </bookViews>
  <sheets>
    <sheet name="форма 1 ежеквартальная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<sst xmlns="http://schemas.openxmlformats.org/spreadsheetml/2006/main" count="87" uniqueCount="62">
  <si>
    <t>Информация о реализации в Свердловской области указов Президента Российской Федерации от 07 мая 2012 года</t>
  </si>
  <si>
    <t xml:space="preserve">Управление образования Администрации МО "Каменский городской округ" </t>
  </si>
  <si>
    <t>№ п/п</t>
  </si>
  <si>
    <t>Поручение, содержащееся в Указе Президента РФ</t>
  </si>
  <si>
    <t>Важнейшие целевые показатели и индакторы, обеспечивающие достижение поручений Указа Президента РФ</t>
  </si>
  <si>
    <t>план</t>
  </si>
  <si>
    <t>факт</t>
  </si>
  <si>
    <t>Информация о реализации мероприятий, обеспечивающих выполнение поручения содержащегося в Указе Президента РФ</t>
  </si>
  <si>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</si>
  <si>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</si>
  <si>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>1.</t>
  </si>
  <si>
    <t>2.</t>
  </si>
  <si>
    <t>Обеспечить доведение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</t>
  </si>
  <si>
    <t>план (с 01.10.2014)</t>
  </si>
  <si>
    <t>Обеспечить доведение средней заработной платы педагогических работников дошкольных образовательных учреждений до средней заработной платы в соответствующем регионе</t>
  </si>
  <si>
    <t>3.</t>
  </si>
  <si>
    <t>Обеспечить повышение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</si>
  <si>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</si>
  <si>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</si>
  <si>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</si>
  <si>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>Указ Президента РФ от 07 мая 2012 года № 597 "О меропиятиях по реализации государственной социальной политики"</t>
  </si>
  <si>
    <t xml:space="preserve">средней заработной платы по экономике в СО </t>
  </si>
  <si>
    <t>Указ Президента РФ от 07 мая 2012 года № 596 "О долгосрочной экономической политике"</t>
  </si>
  <si>
    <t>Увеличение объема инвестиций не менее чем до 25% валового регионального продукта к 2015 году и до 27% к 2018 году</t>
  </si>
  <si>
    <t>1.1.</t>
  </si>
  <si>
    <t>Объем инвестиций в основной капитал за счет всех источников финансирования</t>
  </si>
  <si>
    <t>Указ Президента РФ от 07 мая 2012 года № 599 "О мерах по реализации государственной политики в области образования и науки"</t>
  </si>
  <si>
    <t>Исполнитель:</t>
  </si>
  <si>
    <t>Указ №599 - специалист Удовенко С.А. тел. 34-31-58</t>
  </si>
  <si>
    <t>Указ № 597 от 07.05.2012 года</t>
  </si>
  <si>
    <t>Наименование целового показателя (индикатора)</t>
  </si>
  <si>
    <t>Единица изм-ния</t>
  </si>
  <si>
    <t>Достижение целевого показателя (индикатора)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</si>
  <si>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</si>
  <si>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</si>
  <si>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</si>
  <si>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</si>
  <si>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</si>
  <si>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</si>
  <si>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</si>
  <si>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</si>
  <si>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педагогических работников учреждений дополнительного образования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</si>
  <si>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</si>
  <si>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</si>
  <si>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Целевой показатель - соотношение к средней заработной плате по экономике в регионе в 2015 году</t>
  </si>
  <si>
    <t>Указ №596,№597 - экономист Харитонова Л.Н.., тел. 34-27-55</t>
  </si>
  <si>
    <t>Указ №597 - экономист Харитонова Л.Н., тел. 34-27-55</t>
  </si>
  <si>
    <t>Значение целевого показателя (индикатора) на 2015 год</t>
  </si>
  <si>
    <t>1 квартал 2015 года</t>
  </si>
  <si>
    <t>6 месяцев 2015 года</t>
  </si>
  <si>
    <t>9 месяцев 2015 года</t>
  </si>
  <si>
    <t>2015 год</t>
  </si>
  <si>
    <t>Информация о достижении целевых показателей (индикаторов) развития сферы в Свердловской области в 2015 году в соответствии с "дорожной картой"</t>
  </si>
  <si>
    <t>Средняя заработная плата работников бюджетного сектора экономики составила 63,9% к средней заработной плате в Свердловской области (30363 руб)</t>
  </si>
  <si>
    <t>размер средней заработной платы учителей образовательных учреждений общего образования</t>
  </si>
  <si>
    <t>по СО</t>
  </si>
  <si>
    <t>дорожная карта</t>
  </si>
  <si>
    <r>
      <t xml:space="preserve">Среднемесячная заработная плата за </t>
    </r>
    <r>
      <rPr>
        <b/>
        <sz val="10"/>
        <rFont val="Times New Roman"/>
        <family val="1"/>
      </rPr>
      <t>январь-октябрь</t>
    </r>
    <r>
      <rPr>
        <b/>
        <u val="single"/>
        <sz val="10"/>
        <rFont val="Times New Roman"/>
        <family val="1"/>
      </rPr>
      <t xml:space="preserve"> 2015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</si>
  <si>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январь-октябрь 2015 года</t>
    </r>
    <r>
      <rPr>
        <sz val="10"/>
        <rFont val="Times New Roman"/>
        <family val="1"/>
      </rPr>
      <t>, %</t>
    </r>
  </si>
  <si>
    <t>Средняя заработная плата педагогических работников образовательных учреждений общего образования составила 105,8% к целевому показателю из "дорожной карты" (31244 руб 00 коп) и 108,9% по отношению к средней заработной плате по Свердловской области (30363 руб 00 коп)</t>
  </si>
  <si>
    <t>Средняя заработная плата педагогических работников  дошкольных образовательных учреждений составила 99,3% к целевому показателю из "дорожной карты" (27926 руб 00 коп) и 105,6% по отношению к средней заработной плате в общем образовании по Свердловской области (26268 руб 90 коп)</t>
  </si>
  <si>
    <t>по состоянию на 01.11.2015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</si>
</sst>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4">
      <selection activeCell="F10" sqref="F10"/>
    </sheetView>
  </sheetViews>
  <sheetFormatPr defaultColWidth="9.00390625" defaultRowHeight="12.75"/>
  <cols>
    <col min="1" max="1" width="31.50390625" style="0" customWidth="1"/>
    <col min="3" max="3" width="11.125" style="0" customWidth="1"/>
    <col min="4" max="4" width="9.25390625" style="0" customWidth="1"/>
    <col min="7" max="7" width="8.50390625" style="0" customWidth="1"/>
  </cols>
  <sheetData>
    <row r="1" spans="1:7" ht="35.25" customHeight="1">
      <c r="A1" s="26" t="s">
        <v>52</v>
      </c>
      <c r="B1" s="26"/>
      <c r="C1" s="26"/>
      <c r="D1" s="26"/>
      <c r="E1" s="26"/>
      <c r="F1" s="26"/>
      <c r="G1" s="26"/>
    </row>
    <row r="2" spans="1:7" ht="12.75">
      <c r="A2" s="27" t="s">
        <v>29</v>
      </c>
      <c r="B2" s="27"/>
      <c r="C2" s="27"/>
      <c r="D2" s="27"/>
      <c r="E2" s="27"/>
      <c r="F2" s="27"/>
      <c r="G2" s="27"/>
    </row>
    <row r="3" spans="1:7" ht="12.75">
      <c r="A3" s="28" t="s">
        <v>30</v>
      </c>
      <c r="B3" s="28" t="s">
        <v>31</v>
      </c>
      <c r="C3" s="28" t="s">
        <v>47</v>
      </c>
      <c r="D3" s="28" t="s">
        <v>32</v>
      </c>
      <c r="E3" s="28"/>
      <c r="F3" s="28"/>
      <c r="G3" s="28"/>
    </row>
    <row r="4" spans="1:7" ht="52.5">
      <c r="A4" s="28"/>
      <c r="B4" s="28"/>
      <c r="C4" s="28"/>
      <c r="D4" s="3" t="s">
        <v>48</v>
      </c>
      <c r="E4" s="3" t="s">
        <v>49</v>
      </c>
      <c r="F4" s="3" t="s">
        <v>50</v>
      </c>
      <c r="G4" s="3" t="s">
        <v>51</v>
      </c>
    </row>
    <row r="5" spans="1:7" ht="41.25" customHeight="1">
      <c r="A5" s="23" t="s">
        <v>33</v>
      </c>
      <c r="B5" s="24"/>
      <c r="C5" s="24"/>
      <c r="D5" s="24"/>
      <c r="E5" s="24"/>
      <c r="F5" s="24"/>
      <c r="G5" s="25"/>
    </row>
    <row r="6" spans="1:7" ht="26.25">
      <c r="A6" s="4" t="s">
        <v>34</v>
      </c>
      <c r="B6" s="3" t="s">
        <v>35</v>
      </c>
      <c r="C6" s="3">
        <v>100</v>
      </c>
      <c r="D6" s="3">
        <f>ROUND((D7/C7*100),1)</f>
        <v>94.3</v>
      </c>
      <c r="E6" s="3">
        <f>ROUND((E7/C7*100),1)</f>
        <v>106.6</v>
      </c>
      <c r="F6" s="3">
        <f>ROUND((F7/C7*100),1)</f>
        <v>100.3</v>
      </c>
      <c r="G6" s="3">
        <f>ROUND((G7/C7*100),1)</f>
        <v>0</v>
      </c>
    </row>
    <row r="7" spans="1:7" ht="66">
      <c r="A7" s="4" t="s">
        <v>36</v>
      </c>
      <c r="B7" s="3" t="s">
        <v>37</v>
      </c>
      <c r="C7" s="8">
        <v>27926</v>
      </c>
      <c r="D7" s="3">
        <v>26332.2</v>
      </c>
      <c r="E7" s="3">
        <v>29780.58</v>
      </c>
      <c r="F7" s="20">
        <v>28016.32</v>
      </c>
      <c r="G7" s="3"/>
    </row>
    <row r="8" spans="1:7" ht="39" customHeight="1">
      <c r="A8" s="23" t="s">
        <v>38</v>
      </c>
      <c r="B8" s="24"/>
      <c r="C8" s="24"/>
      <c r="D8" s="24"/>
      <c r="E8" s="24"/>
      <c r="F8" s="24"/>
      <c r="G8" s="25"/>
    </row>
    <row r="9" spans="1:7" ht="26.25">
      <c r="A9" s="4" t="s">
        <v>34</v>
      </c>
      <c r="B9" s="3" t="s">
        <v>35</v>
      </c>
      <c r="C9" s="3">
        <v>100</v>
      </c>
      <c r="D9" s="3">
        <f>ROUND((D10/C10*100),1)</f>
        <v>87.3</v>
      </c>
      <c r="E9" s="3">
        <f>ROUND((E10/C10*100),1)</f>
        <v>128.1</v>
      </c>
      <c r="F9" s="3">
        <f>ROUND((F10/C10*100),1)</f>
        <v>107</v>
      </c>
      <c r="G9" s="3">
        <f>ROUND((G10/C10*100),1)</f>
        <v>0</v>
      </c>
    </row>
    <row r="10" spans="1:7" ht="52.5">
      <c r="A10" s="4" t="s">
        <v>39</v>
      </c>
      <c r="B10" s="3" t="s">
        <v>37</v>
      </c>
      <c r="C10" s="8">
        <v>31244</v>
      </c>
      <c r="D10" s="3">
        <v>27274.5</v>
      </c>
      <c r="E10" s="3">
        <v>40030.47</v>
      </c>
      <c r="F10" s="20">
        <v>33442.9</v>
      </c>
      <c r="G10" s="3"/>
    </row>
    <row r="11" spans="1:7" ht="39" customHeight="1">
      <c r="A11" s="23"/>
      <c r="B11" s="24"/>
      <c r="C11" s="24"/>
      <c r="D11" s="24"/>
      <c r="E11" s="24"/>
      <c r="F11" s="24"/>
      <c r="G11" s="25"/>
    </row>
    <row r="12" spans="1:7" ht="26.25">
      <c r="A12" s="21" t="s">
        <v>34</v>
      </c>
      <c r="B12" s="20" t="s">
        <v>35</v>
      </c>
      <c r="C12" s="20">
        <v>100</v>
      </c>
      <c r="D12" s="20">
        <f>ROUND((D13/C13*100),1)</f>
        <v>85.6</v>
      </c>
      <c r="E12" s="20">
        <f>ROUND((E13/C13*100),1)</f>
        <v>125.7</v>
      </c>
      <c r="F12" s="20">
        <f>ROUND((F13/C13*100),1)</f>
        <v>104.5</v>
      </c>
      <c r="G12" s="20">
        <f>ROUND((G13/C13*100),1)</f>
        <v>0</v>
      </c>
    </row>
    <row r="13" spans="1:7" ht="39">
      <c r="A13" s="21" t="s">
        <v>54</v>
      </c>
      <c r="B13" s="20" t="s">
        <v>37</v>
      </c>
      <c r="C13" s="19">
        <f>'форма 3'!D7</f>
        <v>31955</v>
      </c>
      <c r="D13" s="20">
        <v>27362.26</v>
      </c>
      <c r="E13" s="20">
        <v>40173.79</v>
      </c>
      <c r="F13" s="20">
        <v>33397.93</v>
      </c>
      <c r="G13" s="20"/>
    </row>
    <row r="14" spans="1:7" ht="39" customHeight="1">
      <c r="A14" s="23" t="s">
        <v>40</v>
      </c>
      <c r="B14" s="24"/>
      <c r="C14" s="24"/>
      <c r="D14" s="24"/>
      <c r="E14" s="24"/>
      <c r="F14" s="24"/>
      <c r="G14" s="25"/>
    </row>
    <row r="15" spans="1:7" ht="26.25">
      <c r="A15" s="4" t="s">
        <v>34</v>
      </c>
      <c r="B15" s="3" t="s">
        <v>35</v>
      </c>
      <c r="C15" s="3">
        <v>100</v>
      </c>
      <c r="D15" s="3">
        <f>ROUND((D16/C16*100),1)</f>
        <v>68.6</v>
      </c>
      <c r="E15" s="3">
        <f>ROUND((E16/C16*100),1)</f>
        <v>74.9</v>
      </c>
      <c r="F15" s="3">
        <f>ROUND((F16/C16*100),1)</f>
        <v>75.3</v>
      </c>
      <c r="G15" s="3">
        <f>ROUND((G16/C16*100),1)</f>
        <v>0</v>
      </c>
    </row>
    <row r="16" spans="1:7" ht="52.5">
      <c r="A16" s="4" t="s">
        <v>41</v>
      </c>
      <c r="B16" s="3" t="s">
        <v>37</v>
      </c>
      <c r="C16" s="8">
        <v>27162</v>
      </c>
      <c r="D16" s="3">
        <v>18646.36</v>
      </c>
      <c r="E16" s="3">
        <v>20353.59</v>
      </c>
      <c r="F16" s="20">
        <v>20448.94</v>
      </c>
      <c r="G16" s="3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</sheetData>
  <mergeCells count="10">
    <mergeCell ref="A11:G11"/>
    <mergeCell ref="A14:G14"/>
    <mergeCell ref="A1:G1"/>
    <mergeCell ref="A2:G2"/>
    <mergeCell ref="A5:G5"/>
    <mergeCell ref="A8:G8"/>
    <mergeCell ref="A3:A4"/>
    <mergeCell ref="B3:B4"/>
    <mergeCell ref="C3:C4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8" sqref="E8:E9"/>
    </sheetView>
  </sheetViews>
  <sheetFormatPr defaultColWidth="9.00390625" defaultRowHeight="12.75"/>
  <cols>
    <col min="1" max="1" width="6.875" style="0" customWidth="1"/>
    <col min="2" max="2" width="29.50390625" style="0" customWidth="1"/>
    <col min="3" max="3" width="12.375" style="0" customWidth="1"/>
    <col min="4" max="4" width="12.125" style="0" customWidth="1"/>
    <col min="5" max="5" width="74.25390625" style="0" customWidth="1"/>
  </cols>
  <sheetData>
    <row r="1" spans="1:5" ht="12.75">
      <c r="A1" s="26" t="s">
        <v>0</v>
      </c>
      <c r="B1" s="26"/>
      <c r="C1" s="26"/>
      <c r="D1" s="26"/>
      <c r="E1" s="26"/>
    </row>
    <row r="2" spans="1:5" ht="12.75">
      <c r="A2" s="29" t="s">
        <v>1</v>
      </c>
      <c r="B2" s="29"/>
      <c r="C2" s="29"/>
      <c r="D2" s="29"/>
      <c r="E2" s="29"/>
    </row>
    <row r="3" spans="1:5" ht="13.5">
      <c r="A3" s="30" t="s">
        <v>61</v>
      </c>
      <c r="B3" s="30"/>
      <c r="C3" s="30"/>
      <c r="D3" s="30"/>
      <c r="E3" s="30"/>
    </row>
    <row r="4" spans="1:5" ht="13.5" thickBot="1">
      <c r="A4" s="2"/>
      <c r="B4" s="2"/>
      <c r="C4" s="2"/>
      <c r="D4" s="2"/>
      <c r="E4" s="2"/>
    </row>
    <row r="5" spans="1:5" ht="66" customHeight="1">
      <c r="A5" s="33" t="s">
        <v>2</v>
      </c>
      <c r="B5" s="34" t="s">
        <v>3</v>
      </c>
      <c r="C5" s="32" t="s">
        <v>4</v>
      </c>
      <c r="D5" s="32"/>
      <c r="E5" s="36" t="s">
        <v>7</v>
      </c>
    </row>
    <row r="6" spans="1:5" ht="42.75" customHeight="1" thickBot="1">
      <c r="A6" s="33"/>
      <c r="B6" s="35"/>
      <c r="C6" s="18" t="s">
        <v>5</v>
      </c>
      <c r="D6" s="18" t="s">
        <v>6</v>
      </c>
      <c r="E6" s="37"/>
    </row>
    <row r="7" spans="1:5" ht="12.75">
      <c r="A7" s="3"/>
      <c r="B7" s="31" t="s">
        <v>22</v>
      </c>
      <c r="C7" s="31"/>
      <c r="D7" s="31"/>
      <c r="E7" s="31"/>
    </row>
    <row r="8" spans="1:5" ht="52.5">
      <c r="A8" s="6" t="s">
        <v>10</v>
      </c>
      <c r="B8" s="17" t="s">
        <v>23</v>
      </c>
      <c r="C8" s="38">
        <v>6784300</v>
      </c>
      <c r="D8" s="38">
        <v>0</v>
      </c>
      <c r="E8" s="40"/>
    </row>
    <row r="9" spans="1:5" ht="39.75" thickBot="1">
      <c r="A9" s="6" t="s">
        <v>24</v>
      </c>
      <c r="B9" s="10" t="s">
        <v>25</v>
      </c>
      <c r="C9" s="39"/>
      <c r="D9" s="39"/>
      <c r="E9" s="41"/>
    </row>
    <row r="10" spans="1:5" ht="66" customHeight="1">
      <c r="A10" s="33" t="s">
        <v>2</v>
      </c>
      <c r="B10" s="34" t="s">
        <v>3</v>
      </c>
      <c r="C10" s="32" t="s">
        <v>4</v>
      </c>
      <c r="D10" s="32"/>
      <c r="E10" s="36" t="s">
        <v>7</v>
      </c>
    </row>
    <row r="11" spans="1:5" ht="42.75" customHeight="1" thickBot="1">
      <c r="A11" s="33"/>
      <c r="B11" s="35"/>
      <c r="C11" s="18" t="s">
        <v>5</v>
      </c>
      <c r="D11" s="18" t="s">
        <v>6</v>
      </c>
      <c r="E11" s="37"/>
    </row>
    <row r="12" spans="1:5" ht="12.75">
      <c r="A12" s="3"/>
      <c r="B12" s="31" t="s">
        <v>20</v>
      </c>
      <c r="C12" s="31"/>
      <c r="D12" s="31"/>
      <c r="E12" s="31"/>
    </row>
    <row r="13" spans="1:5" ht="78.75">
      <c r="A13" s="6" t="s">
        <v>10</v>
      </c>
      <c r="B13" s="4" t="s">
        <v>12</v>
      </c>
      <c r="C13" s="8">
        <v>31244</v>
      </c>
      <c r="D13" s="19">
        <f>'форма 3'!B4</f>
        <v>33063.74</v>
      </c>
      <c r="E13" s="9" t="s">
        <v>59</v>
      </c>
    </row>
    <row r="14" spans="1:5" ht="78.75">
      <c r="A14" s="6" t="s">
        <v>11</v>
      </c>
      <c r="B14" s="4" t="s">
        <v>14</v>
      </c>
      <c r="C14" s="8">
        <v>27926</v>
      </c>
      <c r="D14" s="19">
        <f>'форма 3'!B5</f>
        <v>27736.38</v>
      </c>
      <c r="E14" s="9" t="s">
        <v>60</v>
      </c>
    </row>
    <row r="15" spans="1:5" ht="93" thickBot="1">
      <c r="A15" s="6" t="s">
        <v>15</v>
      </c>
      <c r="B15" s="4" t="s">
        <v>16</v>
      </c>
      <c r="C15" s="8">
        <v>30363</v>
      </c>
      <c r="D15" s="19">
        <f>'форма 3'!B6</f>
        <v>19388.51</v>
      </c>
      <c r="E15" s="9" t="s">
        <v>53</v>
      </c>
    </row>
    <row r="16" spans="1:5" ht="66" customHeight="1">
      <c r="A16" s="33" t="s">
        <v>2</v>
      </c>
      <c r="B16" s="34" t="s">
        <v>3</v>
      </c>
      <c r="C16" s="32" t="s">
        <v>4</v>
      </c>
      <c r="D16" s="32"/>
      <c r="E16" s="36" t="s">
        <v>7</v>
      </c>
    </row>
    <row r="17" spans="1:5" ht="42.75" customHeight="1" thickBot="1">
      <c r="A17" s="33"/>
      <c r="B17" s="35"/>
      <c r="C17" s="18" t="s">
        <v>13</v>
      </c>
      <c r="D17" s="18" t="s">
        <v>6</v>
      </c>
      <c r="E17" s="37"/>
    </row>
    <row r="18" spans="1:5" ht="12.75" hidden="1">
      <c r="A18" s="3"/>
      <c r="B18" s="31" t="s">
        <v>26</v>
      </c>
      <c r="C18" s="31"/>
      <c r="D18" s="31"/>
      <c r="E18" s="31"/>
    </row>
    <row r="19" spans="1:5" ht="12.75" hidden="1">
      <c r="A19" s="6" t="s">
        <v>10</v>
      </c>
      <c r="B19" s="4"/>
      <c r="C19" s="8"/>
      <c r="D19" s="8"/>
      <c r="E19" s="9"/>
    </row>
    <row r="20" spans="1:5" ht="12.75" hidden="1">
      <c r="A20" s="6" t="s">
        <v>11</v>
      </c>
      <c r="B20" s="4"/>
      <c r="C20" s="8"/>
      <c r="D20" s="8"/>
      <c r="E20" s="9"/>
    </row>
    <row r="21" spans="1:5" ht="12.75" hidden="1">
      <c r="A21" s="6" t="s">
        <v>15</v>
      </c>
      <c r="B21" s="4"/>
      <c r="C21" s="8"/>
      <c r="D21" s="8"/>
      <c r="E21" s="9"/>
    </row>
    <row r="22" spans="1:5" ht="12.75">
      <c r="A22" s="13"/>
      <c r="B22" s="14"/>
      <c r="C22" s="15"/>
      <c r="D22" s="15"/>
      <c r="E22" s="16"/>
    </row>
    <row r="23" spans="1:5" ht="12.75">
      <c r="A23" s="7"/>
      <c r="B23" s="1"/>
      <c r="C23" s="1"/>
      <c r="D23" s="1"/>
      <c r="E23" s="1"/>
    </row>
    <row r="24" spans="1:5" ht="12.75">
      <c r="A24" s="1"/>
      <c r="B24" s="1" t="s">
        <v>27</v>
      </c>
      <c r="C24" s="1" t="s">
        <v>45</v>
      </c>
      <c r="D24" s="1"/>
      <c r="E24" s="1"/>
    </row>
    <row r="25" spans="1:5" ht="12.75">
      <c r="A25" s="1"/>
      <c r="B25" s="1"/>
      <c r="C25" s="1" t="s">
        <v>28</v>
      </c>
      <c r="D25" s="1"/>
      <c r="E25" s="1"/>
    </row>
    <row r="26" spans="1:5" ht="12.75">
      <c r="A26" s="1"/>
      <c r="B26" s="1"/>
      <c r="C26" s="1"/>
      <c r="D26" s="1"/>
      <c r="E26" s="1"/>
    </row>
  </sheetData>
  <mergeCells count="21">
    <mergeCell ref="B18:E18"/>
    <mergeCell ref="C8:C9"/>
    <mergeCell ref="D8:D9"/>
    <mergeCell ref="E8:E9"/>
    <mergeCell ref="B12:E12"/>
    <mergeCell ref="A16:A17"/>
    <mergeCell ref="B16:B17"/>
    <mergeCell ref="C16:D16"/>
    <mergeCell ref="E16:E17"/>
    <mergeCell ref="A10:A11"/>
    <mergeCell ref="B10:B11"/>
    <mergeCell ref="C10:D10"/>
    <mergeCell ref="E10:E11"/>
    <mergeCell ref="A1:E1"/>
    <mergeCell ref="A2:E2"/>
    <mergeCell ref="A3:E3"/>
    <mergeCell ref="B7:E7"/>
    <mergeCell ref="C5:D5"/>
    <mergeCell ref="A5:A6"/>
    <mergeCell ref="B5:B6"/>
    <mergeCell ref="E5:E6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1" sqref="F1:G16384"/>
    </sheetView>
  </sheetViews>
  <sheetFormatPr defaultColWidth="9.00390625" defaultRowHeight="12.75"/>
  <cols>
    <col min="1" max="1" width="28.00390625" style="0" customWidth="1"/>
    <col min="2" max="3" width="16.50390625" style="0" customWidth="1"/>
    <col min="4" max="4" width="16.50390625" style="0" hidden="1" customWidth="1"/>
    <col min="5" max="5" width="16.50390625" style="0" customWidth="1"/>
    <col min="6" max="6" width="11.125" style="0" hidden="1" customWidth="1"/>
    <col min="7" max="7" width="16.50390625" style="0" hidden="1" customWidth="1"/>
    <col min="8" max="8" width="16.50390625" style="0" customWidth="1"/>
  </cols>
  <sheetData>
    <row r="1" spans="1:5" ht="39.75" customHeight="1">
      <c r="A1" s="26" t="s">
        <v>8</v>
      </c>
      <c r="B1" s="26"/>
      <c r="C1" s="26"/>
      <c r="D1" s="26"/>
      <c r="E1" s="26"/>
    </row>
    <row r="2" spans="1:5" ht="12.75">
      <c r="A2" s="2"/>
      <c r="B2" s="2"/>
      <c r="C2" s="2"/>
      <c r="D2" s="2"/>
      <c r="E2" s="2"/>
    </row>
    <row r="3" spans="1:7" ht="144.75">
      <c r="A3" s="3" t="s">
        <v>9</v>
      </c>
      <c r="B3" s="3" t="s">
        <v>57</v>
      </c>
      <c r="C3" s="3" t="s">
        <v>58</v>
      </c>
      <c r="D3" s="3" t="s">
        <v>21</v>
      </c>
      <c r="E3" s="3" t="s">
        <v>44</v>
      </c>
      <c r="F3" s="22" t="s">
        <v>55</v>
      </c>
      <c r="G3" s="22" t="s">
        <v>56</v>
      </c>
    </row>
    <row r="4" spans="1:7" ht="39">
      <c r="A4" s="4" t="s">
        <v>17</v>
      </c>
      <c r="B4" s="19">
        <v>33063.74</v>
      </c>
      <c r="C4" s="3">
        <f>ROUND((B4/F4*100),1)</f>
        <v>108.9</v>
      </c>
      <c r="D4" s="3">
        <f>ROUND((C4/G4*100),1)</f>
        <v>0.3</v>
      </c>
      <c r="E4" s="3">
        <f>ROUND((B4/G4*100),1)</f>
        <v>105.8</v>
      </c>
      <c r="F4">
        <v>30363</v>
      </c>
      <c r="G4">
        <v>31244</v>
      </c>
    </row>
    <row r="5" spans="1:7" ht="39">
      <c r="A5" s="4" t="s">
        <v>18</v>
      </c>
      <c r="B5" s="19">
        <v>27736.38</v>
      </c>
      <c r="C5" s="3">
        <f>ROUND((B5/F5*100),1)</f>
        <v>105.6</v>
      </c>
      <c r="D5" s="19">
        <v>27926</v>
      </c>
      <c r="E5" s="3">
        <f>ROUND((B5/G5*100),1)</f>
        <v>99.3</v>
      </c>
      <c r="F5">
        <v>26268.9</v>
      </c>
      <c r="G5">
        <v>27926</v>
      </c>
    </row>
    <row r="6" spans="1:7" ht="26.25">
      <c r="A6" s="4" t="s">
        <v>19</v>
      </c>
      <c r="B6" s="19">
        <v>19388.51</v>
      </c>
      <c r="C6" s="20">
        <f>ROUND((B6/F6*100),1)</f>
        <v>63.9</v>
      </c>
      <c r="D6" s="19">
        <v>30363</v>
      </c>
      <c r="E6" s="3">
        <f>ROUND((B6/G6*100),1)</f>
        <v>63.9</v>
      </c>
      <c r="F6">
        <v>30363</v>
      </c>
      <c r="G6">
        <v>30363</v>
      </c>
    </row>
    <row r="7" spans="1:7" ht="26.25">
      <c r="A7" s="21" t="s">
        <v>42</v>
      </c>
      <c r="B7" s="19">
        <v>33087.42</v>
      </c>
      <c r="C7" s="20">
        <f>ROUND((B7/F7*100),1)</f>
        <v>83.1</v>
      </c>
      <c r="D7" s="19">
        <v>31955</v>
      </c>
      <c r="E7" s="3">
        <f>ROUND((B7/G7*100),1)</f>
        <v>103.5</v>
      </c>
      <c r="F7">
        <v>39834.5</v>
      </c>
      <c r="G7">
        <v>31955</v>
      </c>
    </row>
    <row r="8" spans="1:7" ht="39">
      <c r="A8" s="4" t="s">
        <v>43</v>
      </c>
      <c r="B8" s="19">
        <v>20313.76</v>
      </c>
      <c r="C8" s="3">
        <f>ROUND((B8/F8*100),1)</f>
        <v>66.9</v>
      </c>
      <c r="D8" s="19">
        <v>27162</v>
      </c>
      <c r="E8" s="3">
        <f>ROUND((B8/G8*100),1)</f>
        <v>74.8</v>
      </c>
      <c r="F8">
        <v>30363</v>
      </c>
      <c r="G8">
        <v>27162</v>
      </c>
    </row>
    <row r="9" spans="1:5" s="12" customFormat="1" ht="12.75">
      <c r="A9" s="11"/>
      <c r="B9" s="11"/>
      <c r="C9" s="11"/>
      <c r="D9" s="11"/>
      <c r="E9" s="11"/>
    </row>
    <row r="10" spans="1:5" s="12" customFormat="1" ht="12.75">
      <c r="A10" s="1" t="s">
        <v>27</v>
      </c>
      <c r="B10" s="1" t="s">
        <v>46</v>
      </c>
      <c r="C10" s="11"/>
      <c r="D10" s="11"/>
      <c r="E10" s="11"/>
    </row>
    <row r="11" spans="1:5" s="12" customFormat="1" ht="12.75">
      <c r="A11" s="1"/>
      <c r="B11" s="1"/>
      <c r="C11" s="11"/>
      <c r="D11" s="11"/>
      <c r="E11" s="11"/>
    </row>
    <row r="12" spans="1:5" s="12" customFormat="1" ht="12.75">
      <c r="A12" s="11"/>
      <c r="B12" s="11"/>
      <c r="C12" s="11"/>
      <c r="D12" s="11"/>
      <c r="E12" s="11"/>
    </row>
    <row r="13" spans="1:5" s="12" customFormat="1" ht="12.75">
      <c r="A13" s="11"/>
      <c r="B13" s="11"/>
      <c r="C13" s="11"/>
      <c r="D13" s="11"/>
      <c r="E13" s="11"/>
    </row>
    <row r="14" spans="1:5" ht="12.75">
      <c r="A14" s="2"/>
      <c r="B14" s="2"/>
      <c r="C14" s="2"/>
      <c r="D14" s="2"/>
      <c r="E14" s="2"/>
    </row>
    <row r="15" spans="1:5" ht="12.75">
      <c r="A15" s="2"/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svt</cp:lastModifiedBy>
  <cp:lastPrinted>2015-12-09T04:35:17Z</cp:lastPrinted>
  <dcterms:created xsi:type="dcterms:W3CDTF">2014-02-05T03:29:37Z</dcterms:created>
  <dcterms:modified xsi:type="dcterms:W3CDTF">2015-12-09T04:38:19Z</dcterms:modified>
  <cp:category/>
  <cp:version/>
  <cp:contentType/>
  <cp:contentStatus/>
</cp:coreProperties>
</file>